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EFE!$A$1:$D$76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 s="1"/>
  <c r="C65" i="2" s="1"/>
  <c r="B59" i="2"/>
  <c r="B41" i="2"/>
  <c r="B36" i="2"/>
  <c r="B45" i="2" s="1"/>
  <c r="B33" i="2"/>
  <c r="B61" i="2" l="1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<sst xmlns="http://schemas.openxmlformats.org/spreadsheetml/2006/main" count="66" uniqueCount="58">
  <si>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</si>
  <si>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</si>
  <si>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</si>
  <si>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</si>
  <si>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</si>
  <si>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</si>
  <si>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</si>
  <si>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</si>
  <si>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</si>
  <si>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</si>
  <si>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</si>
  <si>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</si>
  <si>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</si>
  <si>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</si>
  <si>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</si>
  <si>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</si>
  <si>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</si>
  <si>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</si>
  <si>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</si>
  <si>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</si>
  <si>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</si>
  <si>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</si>
  <si>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</si>
  <si>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</si>
  <si>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</si>
  <si>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</si>
  <si>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</si>
  <si>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</si>
  <si>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</si>
  <si>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</si>
  <si>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</si>
  <si>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</si>
  <si>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</si>
  <si>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</si>
  <si>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</si>
  <si>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</si>
  <si>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</si>
  <si>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</si>
  <si>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</si>
  <si>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</si>
  <si>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</si>
  <si>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</si>
  <si>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</si>
  <si>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</si>
  <si>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</si>
  <si>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</si>
  <si>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</si>
  <si>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</si>
  <si>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</si>
  <si>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</si>
  <si>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</si>
  <si>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PATRONATO DEL PARQUE ECOLOGICO METROPOLITANO DE LEON, GTO
ESTADO DE FLUJO DE EFECTIVO
 DEL 01 DE ENERO DEL 2021 AL 31 DE DICIEMBRE DEL 2021</t>
  </si>
  <si>
    <t>___________________________________</t>
  </si>
  <si>
    <t>_____________________________________</t>
  </si>
  <si>
    <t>Lic. Tania Jaime de la Torre</t>
  </si>
  <si>
    <t xml:space="preserve">C.P. Nancy Cristina Padilla Morales </t>
  </si>
  <si>
    <t>Autoriza Información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</si>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</sst>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4" fillId="0" borderId="0" xfId="8" applyNumberFormat="1" applyFont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horizontal="center" vertical="center"/>
      <protection locked="0"/>
    </xf>
    <xf numFmtId="0" fontId="0" fillId="0" borderId="0" xfId="25" applyFont="1" applyAlignment="1" applyProtection="1">
      <alignment horizontal="center" vertical="center" wrapText="1"/>
      <protection locked="0"/>
    </xf>
    <xf numFmtId="0" fontId="8" fillId="0" borderId="0" xfId="25" applyAlignment="1" applyProtection="1">
      <alignment horizontal="center"/>
      <protection locked="0"/>
    </xf>
    <xf numFmtId="0" fontId="7" fillId="0" borderId="0" xfId="25" applyFont="1"/>
    <xf numFmtId="0" fontId="4" fillId="0" borderId="0" xfId="8" applyFont="1" applyAlignment="1" applyProtection="1">
      <alignment horizontal="center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5"/>
    <cellStyle name="Normal 2 4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workbookViewId="0">
      <selection sqref="A1:D76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34371411.980000004</v>
      </c>
      <c r="C4" s="7">
        <f>SUM(C5:C14)</f>
        <v>26540033.27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7690205.4299999997</v>
      </c>
      <c r="C8" s="9">
        <v>779425.47</v>
      </c>
    </row>
    <row r="9" spans="1:22" ht="11.25" customHeight="1" x14ac:dyDescent="0.2">
      <c r="A9" s="8" t="s">
        <v>37</v>
      </c>
      <c r="B9" s="9">
        <v>15994836.640000001</v>
      </c>
      <c r="C9" s="9">
        <v>9423450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0</v>
      </c>
      <c r="C11" s="9">
        <v>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10487945.710000001</v>
      </c>
      <c r="C13" s="9">
        <v>16055773.619999999</v>
      </c>
    </row>
    <row r="14" spans="1:22" ht="11.25" customHeight="1" x14ac:dyDescent="0.2">
      <c r="A14" s="8" t="s">
        <v>7</v>
      </c>
      <c r="B14" s="9">
        <v>198424.2</v>
      </c>
      <c r="C14" s="9">
        <v>281384.18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30869836.100000001</v>
      </c>
      <c r="C16" s="7">
        <f>SUM(C17:C32)</f>
        <v>26852643.600000001</v>
      </c>
    </row>
    <row r="17" spans="1:3" ht="11.25" customHeight="1" x14ac:dyDescent="0.2">
      <c r="A17" s="8" t="s">
        <v>9</v>
      </c>
      <c r="B17" s="9">
        <v>24842942.530000001</v>
      </c>
      <c r="C17" s="9">
        <v>22472602.050000001</v>
      </c>
    </row>
    <row r="18" spans="1:3" ht="11.25" customHeight="1" x14ac:dyDescent="0.2">
      <c r="A18" s="8" t="s">
        <v>10</v>
      </c>
      <c r="B18" s="9">
        <v>2640369.02</v>
      </c>
      <c r="C18" s="9">
        <v>1522600.25</v>
      </c>
    </row>
    <row r="19" spans="1:3" ht="11.25" customHeight="1" x14ac:dyDescent="0.2">
      <c r="A19" s="8" t="s">
        <v>11</v>
      </c>
      <c r="B19" s="9">
        <v>3386524.55</v>
      </c>
      <c r="C19" s="9">
        <v>2857441.3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3501575.8800000027</v>
      </c>
      <c r="C33" s="7">
        <f>C4-C16</f>
        <v>-312610.33000000194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20171.82</v>
      </c>
      <c r="C36" s="16">
        <f>C37+C38+C39</f>
        <v>5593664.0999999996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20068.009999999998</v>
      </c>
      <c r="C38" s="9">
        <v>4063031.6</v>
      </c>
    </row>
    <row r="39" spans="1:3" ht="11.25" customHeight="1" x14ac:dyDescent="0.2">
      <c r="A39" s="8" t="s">
        <v>25</v>
      </c>
      <c r="B39" s="9">
        <v>103.81</v>
      </c>
      <c r="C39" s="9">
        <v>1530632.5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964096.52</v>
      </c>
      <c r="C41" s="7">
        <f>C42+C43+C44</f>
        <v>6345991.21</v>
      </c>
    </row>
    <row r="42" spans="1:3" ht="11.25" customHeight="1" x14ac:dyDescent="0.2">
      <c r="A42" s="8" t="s">
        <v>23</v>
      </c>
      <c r="B42" s="9">
        <v>788489.6</v>
      </c>
      <c r="C42" s="9">
        <v>146865</v>
      </c>
    </row>
    <row r="43" spans="1:3" ht="11.25" customHeight="1" x14ac:dyDescent="0.2">
      <c r="A43" s="8" t="s">
        <v>24</v>
      </c>
      <c r="B43" s="9">
        <v>175606.92</v>
      </c>
      <c r="C43" s="9">
        <v>2521888.75</v>
      </c>
    </row>
    <row r="44" spans="1:3" ht="11.25" customHeight="1" x14ac:dyDescent="0.2">
      <c r="A44" s="8" t="s">
        <v>26</v>
      </c>
      <c r="B44" s="9">
        <v>0</v>
      </c>
      <c r="C44" s="9">
        <v>3677237.46</v>
      </c>
    </row>
    <row r="45" spans="1:3" ht="11.25" customHeight="1" x14ac:dyDescent="0.2">
      <c r="A45" s="4" t="s">
        <v>47</v>
      </c>
      <c r="B45" s="7">
        <f>B36-B41</f>
        <v>-943924.70000000007</v>
      </c>
      <c r="C45" s="7">
        <f>C36-C41</f>
        <v>-752327.11000000034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12809619.6</v>
      </c>
      <c r="C48" s="7">
        <f>C49+C52</f>
        <v>8783879.6899999995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12809619.6</v>
      </c>
      <c r="C52" s="9">
        <v>8783879.6899999995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16893927.68</v>
      </c>
      <c r="C54" s="7">
        <f>C55+C58</f>
        <v>9058311.7200000007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16893927.68</v>
      </c>
      <c r="C58" s="9">
        <v>9058311.7200000007</v>
      </c>
    </row>
    <row r="59" spans="1:3" ht="11.25" customHeight="1" x14ac:dyDescent="0.2">
      <c r="A59" s="4" t="s">
        <v>48</v>
      </c>
      <c r="B59" s="7">
        <f>B48-B54</f>
        <v>-4084308.08</v>
      </c>
      <c r="C59" s="7">
        <f>C48-C54</f>
        <v>-274432.03000000119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-1526656.8999999976</v>
      </c>
      <c r="C61" s="7">
        <f>C59+C45+C33</f>
        <v>-1339369.4700000035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10084328.810000001</v>
      </c>
      <c r="C63" s="7">
        <v>11423698.279999999</v>
      </c>
    </row>
    <row r="64" spans="1:3" ht="11.25" customHeight="1" x14ac:dyDescent="0.2">
      <c r="A64" s="12"/>
      <c r="B64" s="11"/>
      <c r="C64" s="11"/>
    </row>
    <row r="65" spans="1:4" ht="11.25" customHeight="1" x14ac:dyDescent="0.2">
      <c r="A65" s="4" t="s">
        <v>35</v>
      </c>
      <c r="B65" s="7">
        <f>B63+B61</f>
        <v>8557671.9100000039</v>
      </c>
      <c r="C65" s="7">
        <f>C63+C61</f>
        <v>10084328.809999995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0" t="s">
        <v>40</v>
      </c>
      <c r="B68" s="21"/>
      <c r="C68" s="21"/>
    </row>
    <row r="74" spans="1:4" ht="15" x14ac:dyDescent="0.25">
      <c r="A74" s="25" t="s">
        <v>52</v>
      </c>
      <c r="B74" s="26"/>
      <c r="C74" s="24" t="s">
        <v>53</v>
      </c>
      <c r="D74" s="24"/>
    </row>
    <row r="75" spans="1:4" x14ac:dyDescent="0.2">
      <c r="A75" s="27" t="s">
        <v>54</v>
      </c>
      <c r="B75" s="26"/>
      <c r="C75" s="23" t="s">
        <v>55</v>
      </c>
      <c r="D75" s="23"/>
    </row>
    <row r="76" spans="1:4" x14ac:dyDescent="0.2">
      <c r="A76" s="27" t="s">
        <v>56</v>
      </c>
      <c r="B76" s="26"/>
      <c r="C76" s="22" t="s">
        <v>57</v>
      </c>
      <c r="D76" s="22"/>
    </row>
  </sheetData>
  <sheetProtection formatCells="0" formatColumns="0" formatRows="0" autoFilter="0"/>
  <mergeCells count="5">
    <mergeCell ref="A1:C1"/>
    <mergeCell ref="A68:C68"/>
    <mergeCell ref="C74:D74"/>
    <mergeCell ref="C75:D75"/>
    <mergeCell ref="C76:D76"/>
  </mergeCells>
  <pageMargins left="1" right="1" top="1" bottom="1" header="0.5" footer="0.5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CECY</cp:lastModifiedBy>
  <cp:revision/>
  <cp:lastPrinted>2022-01-22T15:55:27Z</cp:lastPrinted>
  <dcterms:created xsi:type="dcterms:W3CDTF">2012-12-11T20:31:36Z</dcterms:created>
  <dcterms:modified xsi:type="dcterms:W3CDTF">2022-01-22T15:55:31Z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